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athe Lozada\Año 2023\Feria de Emprendimiento\Concurso\Formatos\"/>
    </mc:Choice>
  </mc:AlternateContent>
  <bookViews>
    <workbookView xWindow="-120" yWindow="-60" windowWidth="20730" windowHeight="11100" tabRatio="813" activeTab="4"/>
  </bookViews>
  <sheets>
    <sheet name="Inversión Inicial" sheetId="26" r:id="rId1"/>
    <sheet name="Costos de Producción" sheetId="21" r:id="rId2"/>
    <sheet name="Costos Fijos" sheetId="25" r:id="rId3"/>
    <sheet name="Presupuesto de Ventas" sheetId="22" r:id="rId4"/>
    <sheet name="Resumen Información" sheetId="1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9" l="1"/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34" i="21"/>
  <c r="C9" i="22"/>
  <c r="C6" i="19" l="1"/>
  <c r="C8" i="22"/>
  <c r="C10" i="22" s="1"/>
  <c r="C11" i="22" s="1"/>
  <c r="C9" i="19" s="1"/>
</calcChain>
</file>

<file path=xl/sharedStrings.xml><?xml version="1.0" encoding="utf-8"?>
<sst xmlns="http://schemas.openxmlformats.org/spreadsheetml/2006/main" count="109" uniqueCount="84">
  <si>
    <t>Cantidad</t>
  </si>
  <si>
    <t>Concepto</t>
  </si>
  <si>
    <t>Valor total ($)</t>
  </si>
  <si>
    <t>Valor unitario ($)</t>
  </si>
  <si>
    <t>Total</t>
  </si>
  <si>
    <t>Costos unitarios de producción</t>
  </si>
  <si>
    <t>Materiales e insumos</t>
  </si>
  <si>
    <t>Salario MOD</t>
  </si>
  <si>
    <t>Costo Unitario de Producción</t>
  </si>
  <si>
    <t>Precio de Venta</t>
  </si>
  <si>
    <t>Ventas</t>
  </si>
  <si>
    <t>Tipo de Unidad</t>
  </si>
  <si>
    <t>Costo Unitario</t>
  </si>
  <si>
    <t>Margen de Rentabilidad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</si>
  <si>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</si>
  <si>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</si>
  <si>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</si>
  <si>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</si>
  <si>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</si>
  <si>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</si>
  <si>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</si>
  <si>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</si>
  <si>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</si>
  <si>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</si>
  <si>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</si>
  <si>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</si>
  <si>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Cantidades a producir</t>
  </si>
  <si>
    <t>Periodo de tiempo</t>
  </si>
  <si>
    <t>Costo de materiales e insumos</t>
  </si>
  <si>
    <t xml:space="preserve"> Costo de mano de obra directa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</si>
  <si>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</si>
  <si>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</si>
  <si>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</si>
  <si>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</si>
  <si>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</si>
  <si>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</si>
  <si>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Nombre de la materia prima e insumos</t>
  </si>
  <si>
    <t>Materias primas e insumos</t>
  </si>
  <si>
    <t>Mano de obra directa</t>
  </si>
  <si>
    <t>Costos de producción</t>
  </si>
  <si>
    <t>Margen de utilidad %</t>
  </si>
  <si>
    <t>Cantidades a vender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</si>
  <si>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</si>
  <si>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</si>
  <si>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</si>
  <si>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</si>
  <si>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</si>
  <si>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</si>
  <si>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</si>
  <si>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</si>
  <si>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</si>
  <si>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</si>
  <si>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</si>
  <si>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</si>
  <si>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</si>
  <si>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</si>
  <si>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</si>
  <si>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</si>
  <si>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</si>
  <si>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</si>
  <si>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</si>
  <si>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</si>
  <si>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</si>
  <si>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</si>
  <si>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</si>
  <si>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</si>
  <si>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</si>
  <si>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Personal operativo</t>
  </si>
  <si>
    <t>Número de empleados</t>
  </si>
  <si>
    <t>Presupuesto de ventas (Año 1)</t>
  </si>
  <si>
    <t>Presupuesto Costos fijos</t>
  </si>
  <si>
    <t>Unidades a vender</t>
  </si>
  <si>
    <t>Nombre del Cargo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</si>
  <si>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fabricar sus productos, así como muebles de oficina, equipos de cómputo, entre otras inversiones necesarias para iniciar el emprendimiento</t>
    </r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</si>
  <si>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</si>
  <si>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materiales, materias primas o insumos que se requieren para fabricar el producto. 
Determinar la cantidad que se necesita de cada material de acuerdo con el número de cantidades a producir. </t>
    </r>
  </si>
  <si>
    <t xml:space="preserve">Recuerda Incluir el precio de venta unitario del producto. Este valor debe ser mayor al Costo unitario de producción 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</si>
  <si>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operativo corresponde a las personas que van a fabricar el producto.                El salario de cada operario debe ser igual o superior al salario mínimo.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</si>
  <si>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en la planta de producción. Ellos son: gerentes, contadores, vendedores, auxiliares administrativos, entre otros. Recuerden que el salario del personal debe ser igual o superior al salario mínimo </t>
    </r>
  </si>
  <si>
    <t>Presupuesto Inversión Inicial - 31er Concurso "Zona Emprendedora"</t>
  </si>
  <si>
    <t>Costos de Producción - 31er Concurso "Zona Emprendedora"</t>
  </si>
  <si>
    <t>Presupuesto de los Costos Fijos - 31er Concurso "Zona Emprendedora"</t>
  </si>
  <si>
    <t>Presupuesto de ventas                                                                         31er Concurso "Zona Emprendedora"</t>
  </si>
  <si>
    <t xml:space="preserve">Resumen Presupuesto                                                                  31er Concurso "Zona Emprendedora"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</si>
</sst>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7" xfId="1" applyNumberFormat="1" applyFont="1" applyFill="1" applyBorder="1" applyAlignment="1" applyProtection="1">
      <alignment horizontal="center" vertical="center" wrapText="1"/>
    </xf>
    <xf numFmtId="167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7" fontId="2" fillId="0" borderId="13" xfId="1" applyNumberFormat="1" applyFont="1" applyFill="1" applyBorder="1" applyAlignment="1" applyProtection="1">
      <alignment horizontal="center" vertical="center" wrapText="1"/>
    </xf>
    <xf numFmtId="167" fontId="1" fillId="0" borderId="11" xfId="1" applyNumberFormat="1" applyFont="1" applyFill="1" applyBorder="1" applyAlignment="1" applyProtection="1">
      <alignment horizontal="center" vertical="center" wrapText="1"/>
    </xf>
    <xf numFmtId="167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70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7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1" fillId="0" borderId="11" xfId="0" applyNumberFormat="1" applyFont="1" applyFill="1" applyBorder="1" applyProtection="1"/>
    <xf numFmtId="164" fontId="0" fillId="0" borderId="0" xfId="1" applyFont="1"/>
    <xf numFmtId="16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9" fillId="0" borderId="16" xfId="1" applyNumberFormat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9" fontId="4" fillId="0" borderId="38" xfId="6" applyFont="1" applyFill="1" applyBorder="1" applyAlignment="1">
      <alignment vertical="center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0</xdr:row>
      <xdr:rowOff>123826</xdr:rowOff>
    </xdr:from>
    <xdr:to>
      <xdr:col>4</xdr:col>
      <xdr:colOff>1647825</xdr:colOff>
      <xdr:row>0</xdr:row>
      <xdr:rowOff>837902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123826"/>
          <a:ext cx="3048000" cy="714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1152525</xdr:colOff>
      <xdr:row>0</xdr:row>
      <xdr:rowOff>228600</xdr:rowOff>
    </xdr:from>
    <xdr:to>
      <xdr:col>5</xdr:col>
      <xdr:colOff>1524000</xdr:colOff>
      <xdr:row>0</xdr:row>
      <xdr:rowOff>942676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28600"/>
          <a:ext cx="3048000" cy="714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247650</xdr:rowOff>
    </xdr:from>
    <xdr:to>
      <xdr:col>4</xdr:col>
      <xdr:colOff>1543050</xdr:colOff>
      <xdr:row>1</xdr:row>
      <xdr:rowOff>9226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247650"/>
          <a:ext cx="3048000" cy="7140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1476375</xdr:colOff>
      <xdr:row>0</xdr:row>
      <xdr:rowOff>123825</xdr:rowOff>
    </xdr:from>
    <xdr:to>
      <xdr:col>2</xdr:col>
      <xdr:colOff>1562100</xdr:colOff>
      <xdr:row>0</xdr:row>
      <xdr:rowOff>837901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123825"/>
          <a:ext cx="3048000" cy="7140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12</xdr:row>
      <xdr:rowOff>47625</xdr:rowOff>
    </xdr:from>
    <xdr:to>
      <xdr:col>2</xdr:col>
      <xdr:colOff>1268095</xdr:colOff>
      <xdr:row>12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1114425</xdr:colOff>
      <xdr:row>0</xdr:row>
      <xdr:rowOff>133350</xdr:rowOff>
    </xdr:from>
    <xdr:to>
      <xdr:col>2</xdr:col>
      <xdr:colOff>1609725</xdr:colOff>
      <xdr:row>0</xdr:row>
      <xdr:rowOff>847426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33350"/>
          <a:ext cx="3048000" cy="714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D14" sqref="D14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4" t="s">
        <v>79</v>
      </c>
      <c r="C2" s="94"/>
      <c r="D2" s="94"/>
      <c r="E2" s="94"/>
    </row>
    <row r="3" spans="1:8" ht="15.75" thickBot="1" x14ac:dyDescent="0.3">
      <c r="B3" s="90"/>
      <c r="C3" s="90"/>
      <c r="D3" s="90"/>
      <c r="E3" s="90"/>
    </row>
    <row r="4" spans="1:8" ht="17.25" customHeight="1" thickTop="1" thickBot="1" x14ac:dyDescent="0.3">
      <c r="B4" s="95" t="s">
        <v>63</v>
      </c>
      <c r="C4" s="96"/>
      <c r="D4" s="96"/>
      <c r="E4" s="97"/>
      <c r="G4" s="93" t="s">
        <v>73</v>
      </c>
      <c r="H4" s="93"/>
    </row>
    <row r="5" spans="1:8" ht="24.75" customHeight="1" thickBot="1" x14ac:dyDescent="0.3">
      <c r="A5" s="41"/>
      <c r="B5" s="40" t="s">
        <v>64</v>
      </c>
      <c r="C5" s="31" t="s">
        <v>0</v>
      </c>
      <c r="D5" s="32" t="s">
        <v>3</v>
      </c>
      <c r="E5" s="42" t="s">
        <v>2</v>
      </c>
      <c r="F5" s="43"/>
      <c r="G5" s="93"/>
      <c r="H5" s="93"/>
    </row>
    <row r="6" spans="1:8" x14ac:dyDescent="0.25">
      <c r="B6" s="2"/>
      <c r="C6" s="1"/>
      <c r="D6" s="6"/>
      <c r="E6" s="19">
        <f>+C6*D6</f>
        <v>0</v>
      </c>
      <c r="G6" s="93"/>
      <c r="H6" s="93"/>
    </row>
    <row r="7" spans="1:8" x14ac:dyDescent="0.25">
      <c r="B7" s="2"/>
      <c r="C7" s="1"/>
      <c r="D7" s="6"/>
      <c r="E7" s="19">
        <f>+C7*D7</f>
        <v>0</v>
      </c>
      <c r="G7" s="93"/>
      <c r="H7" s="93"/>
    </row>
    <row r="8" spans="1:8" x14ac:dyDescent="0.25">
      <c r="B8" s="2"/>
      <c r="C8" s="1"/>
      <c r="D8" s="6"/>
      <c r="E8" s="19">
        <f t="shared" ref="E8:E17" si="0">+C8*D8</f>
        <v>0</v>
      </c>
      <c r="G8" s="93"/>
      <c r="H8" s="93"/>
    </row>
    <row r="9" spans="1:8" x14ac:dyDescent="0.25">
      <c r="B9" s="2"/>
      <c r="C9" s="1"/>
      <c r="D9" s="6"/>
      <c r="E9" s="19">
        <f t="shared" si="0"/>
        <v>0</v>
      </c>
      <c r="G9" s="93"/>
      <c r="H9" s="93"/>
    </row>
    <row r="10" spans="1:8" x14ac:dyDescent="0.25">
      <c r="B10" s="2"/>
      <c r="C10" s="1"/>
      <c r="D10" s="6"/>
      <c r="E10" s="19">
        <f t="shared" si="0"/>
        <v>0</v>
      </c>
      <c r="G10" s="93"/>
      <c r="H10" s="93"/>
    </row>
    <row r="11" spans="1:8" x14ac:dyDescent="0.25">
      <c r="B11" s="2"/>
      <c r="C11" s="1"/>
      <c r="D11" s="6"/>
      <c r="E11" s="19">
        <f t="shared" si="0"/>
        <v>0</v>
      </c>
      <c r="G11" s="93"/>
      <c r="H11" s="93"/>
    </row>
    <row r="12" spans="1:8" x14ac:dyDescent="0.25">
      <c r="B12" s="2"/>
      <c r="C12" s="1"/>
      <c r="D12" s="6"/>
      <c r="E12" s="19">
        <f t="shared" si="0"/>
        <v>0</v>
      </c>
      <c r="G12" s="93"/>
      <c r="H12" s="93"/>
    </row>
    <row r="13" spans="1:8" x14ac:dyDescent="0.25">
      <c r="B13" s="2"/>
      <c r="C13" s="1"/>
      <c r="D13" s="6"/>
      <c r="E13" s="19">
        <f t="shared" si="0"/>
        <v>0</v>
      </c>
      <c r="G13" s="93"/>
      <c r="H13" s="93"/>
    </row>
    <row r="14" spans="1:8" x14ac:dyDescent="0.25">
      <c r="B14" s="2"/>
      <c r="C14" s="1"/>
      <c r="D14" s="6"/>
      <c r="E14" s="19">
        <f t="shared" si="0"/>
        <v>0</v>
      </c>
      <c r="G14" s="93"/>
      <c r="H14" s="93"/>
    </row>
    <row r="15" spans="1:8" x14ac:dyDescent="0.25">
      <c r="B15" s="2"/>
      <c r="C15" s="1"/>
      <c r="D15" s="6"/>
      <c r="E15" s="19">
        <f t="shared" si="0"/>
        <v>0</v>
      </c>
      <c r="G15" s="93"/>
      <c r="H15" s="93"/>
    </row>
    <row r="16" spans="1:8" x14ac:dyDescent="0.25">
      <c r="B16" s="2"/>
      <c r="C16" s="1"/>
      <c r="D16" s="6"/>
      <c r="E16" s="19">
        <f t="shared" si="0"/>
        <v>0</v>
      </c>
      <c r="G16" s="93"/>
      <c r="H16" s="93"/>
    </row>
    <row r="17" spans="2:8" ht="15.75" thickBot="1" x14ac:dyDescent="0.3">
      <c r="B17" s="48"/>
      <c r="C17" s="11"/>
      <c r="D17" s="16"/>
      <c r="E17" s="19">
        <f t="shared" si="0"/>
        <v>0</v>
      </c>
      <c r="G17" s="93"/>
      <c r="H17" s="93"/>
    </row>
    <row r="18" spans="2:8" ht="17.25" thickTop="1" thickBot="1" x14ac:dyDescent="0.3">
      <c r="B18" s="98" t="s">
        <v>25</v>
      </c>
      <c r="C18" s="99"/>
      <c r="D18" s="99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6" t="s">
        <v>34</v>
      </c>
    </row>
    <row r="25" spans="2:8" x14ac:dyDescent="0.25">
      <c r="D25" s="51"/>
    </row>
  </sheetData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D10" sqref="D10"/>
    </sheetView>
  </sheetViews>
  <sheetFormatPr baseColWidth="10" defaultColWidth="11.42578125" defaultRowHeight="15" x14ac:dyDescent="0.2"/>
  <cols>
    <col min="1" max="1" width="6.7109375" style="3" customWidth="1"/>
    <col min="2" max="2" width="43.710937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00"/>
      <c r="E1" s="100"/>
      <c r="F1" s="100"/>
    </row>
    <row r="2" spans="2:23" ht="40.5" customHeight="1" thickBot="1" x14ac:dyDescent="0.25">
      <c r="B2" s="101" t="s">
        <v>80</v>
      </c>
      <c r="C2" s="101"/>
      <c r="D2" s="101"/>
      <c r="E2" s="101"/>
      <c r="F2" s="50"/>
      <c r="U2" s="3" t="s">
        <v>30</v>
      </c>
    </row>
    <row r="3" spans="2:23" ht="32.25" thickBot="1" x14ac:dyDescent="0.25">
      <c r="B3" s="91" t="s">
        <v>26</v>
      </c>
      <c r="C3" s="49"/>
      <c r="D3" s="46" t="s">
        <v>27</v>
      </c>
      <c r="E3" s="47" t="s">
        <v>32</v>
      </c>
      <c r="F3" s="65"/>
      <c r="U3" s="3" t="s">
        <v>31</v>
      </c>
    </row>
    <row r="4" spans="2:23" ht="15" customHeight="1" thickBot="1" x14ac:dyDescent="0.25">
      <c r="B4" s="65"/>
      <c r="C4" s="65"/>
      <c r="D4" s="65"/>
      <c r="E4" s="65"/>
      <c r="F4" s="65"/>
      <c r="U4" s="3" t="s">
        <v>32</v>
      </c>
    </row>
    <row r="5" spans="2:23" ht="17.25" thickTop="1" thickBot="1" x14ac:dyDescent="0.25">
      <c r="B5" s="102" t="s">
        <v>37</v>
      </c>
      <c r="C5" s="103"/>
      <c r="D5" s="103"/>
      <c r="E5" s="103"/>
      <c r="F5" s="104"/>
      <c r="U5" s="3" t="s">
        <v>33</v>
      </c>
    </row>
    <row r="6" spans="2:23" ht="24.75" customHeight="1" thickBot="1" x14ac:dyDescent="0.25">
      <c r="B6" s="44" t="s">
        <v>36</v>
      </c>
      <c r="C6" s="33" t="s">
        <v>11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14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05" t="s">
        <v>75</v>
      </c>
      <c r="H8" s="106"/>
      <c r="I8" s="92"/>
      <c r="J8" s="92"/>
      <c r="K8" s="92"/>
      <c r="L8" s="92"/>
      <c r="M8" s="92"/>
      <c r="W8" s="3" t="s">
        <v>17</v>
      </c>
    </row>
    <row r="9" spans="2:23" x14ac:dyDescent="0.2">
      <c r="B9" s="2"/>
      <c r="C9" s="28"/>
      <c r="D9" s="1"/>
      <c r="E9" s="6"/>
      <c r="F9" s="19">
        <f t="shared" si="0"/>
        <v>0</v>
      </c>
      <c r="G9" s="105"/>
      <c r="H9" s="106"/>
      <c r="I9" s="92"/>
      <c r="J9" s="92"/>
      <c r="K9" s="92"/>
      <c r="L9" s="92"/>
      <c r="M9" s="92"/>
      <c r="W9" s="3" t="s">
        <v>18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05"/>
      <c r="H10" s="106"/>
      <c r="I10" s="92"/>
      <c r="J10" s="92"/>
      <c r="K10" s="92"/>
      <c r="L10" s="92"/>
      <c r="M10" s="92"/>
      <c r="W10" s="3" t="s">
        <v>15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05"/>
      <c r="H11" s="106"/>
      <c r="I11" s="92"/>
      <c r="J11" s="92"/>
      <c r="K11" s="92"/>
      <c r="L11" s="92"/>
      <c r="M11" s="92"/>
      <c r="W11" s="3" t="s">
        <v>20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05"/>
      <c r="H12" s="106"/>
      <c r="I12" s="92"/>
      <c r="J12" s="92"/>
      <c r="K12" s="92"/>
      <c r="L12" s="92"/>
      <c r="M12" s="92"/>
      <c r="W12" s="3" t="s">
        <v>16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05"/>
      <c r="H13" s="106"/>
      <c r="I13" s="92"/>
      <c r="J13" s="92"/>
      <c r="K13" s="92"/>
      <c r="L13" s="92"/>
      <c r="M13" s="92"/>
      <c r="W13" s="3" t="s">
        <v>21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05"/>
      <c r="H14" s="106"/>
      <c r="I14" s="92"/>
      <c r="J14" s="92"/>
      <c r="K14" s="92"/>
      <c r="L14" s="92"/>
      <c r="M14" s="92"/>
      <c r="W14" s="3" t="s">
        <v>19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05"/>
      <c r="H15" s="106"/>
      <c r="W15" s="3" t="s">
        <v>22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05"/>
      <c r="H16" s="106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98" t="s">
        <v>28</v>
      </c>
      <c r="C19" s="107"/>
      <c r="D19" s="99"/>
      <c r="E19" s="99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10" t="s">
        <v>38</v>
      </c>
      <c r="C21" s="111"/>
      <c r="D21" s="111"/>
      <c r="E21" s="104"/>
      <c r="F21" s="105" t="s">
        <v>77</v>
      </c>
      <c r="G21" s="106"/>
    </row>
    <row r="22" spans="2:7" ht="33" customHeight="1" thickTop="1" thickBot="1" x14ac:dyDescent="0.25">
      <c r="B22" s="36" t="s">
        <v>67</v>
      </c>
      <c r="C22" s="34" t="s">
        <v>68</v>
      </c>
      <c r="D22" s="35" t="s">
        <v>45</v>
      </c>
      <c r="E22" s="68" t="s">
        <v>2</v>
      </c>
      <c r="F22" s="105"/>
      <c r="G22" s="106"/>
    </row>
    <row r="23" spans="2:7" ht="15.75" thickTop="1" x14ac:dyDescent="0.2">
      <c r="B23" s="21"/>
      <c r="C23" s="9"/>
      <c r="D23" s="14"/>
      <c r="E23" s="67">
        <f>+C23*D23</f>
        <v>0</v>
      </c>
      <c r="F23" s="105"/>
      <c r="G23" s="106"/>
    </row>
    <row r="24" spans="2:7" x14ac:dyDescent="0.2">
      <c r="B24" s="2"/>
      <c r="C24" s="38"/>
      <c r="D24" s="6"/>
      <c r="E24" s="19">
        <f>+C24*D24</f>
        <v>0</v>
      </c>
      <c r="F24" s="105"/>
      <c r="G24" s="106"/>
    </row>
    <row r="25" spans="2:7" x14ac:dyDescent="0.2">
      <c r="B25" s="2"/>
      <c r="C25" s="38"/>
      <c r="D25" s="6"/>
      <c r="E25" s="19">
        <f>+C25*D25</f>
        <v>0</v>
      </c>
      <c r="F25" s="105"/>
      <c r="G25" s="106"/>
    </row>
    <row r="26" spans="2:7" x14ac:dyDescent="0.2">
      <c r="B26" s="2"/>
      <c r="C26" s="38"/>
      <c r="D26" s="6"/>
      <c r="E26" s="19">
        <f>+C26*D26</f>
        <v>0</v>
      </c>
      <c r="F26" s="105"/>
      <c r="G26" s="106"/>
    </row>
    <row r="27" spans="2:7" ht="15.75" thickBot="1" x14ac:dyDescent="0.25">
      <c r="B27" s="10"/>
      <c r="C27" s="39"/>
      <c r="D27" s="15"/>
      <c r="E27" s="22">
        <f>+C27*D27</f>
        <v>0</v>
      </c>
      <c r="F27" s="105"/>
      <c r="G27" s="106"/>
    </row>
    <row r="28" spans="2:7" ht="23.25" customHeight="1" thickTop="1" thickBot="1" x14ac:dyDescent="0.25">
      <c r="B28" s="108" t="s">
        <v>29</v>
      </c>
      <c r="C28" s="109"/>
      <c r="D28" s="107"/>
      <c r="E28" s="24">
        <f>SUM(E23:E27)</f>
        <v>0</v>
      </c>
      <c r="F28" s="105"/>
      <c r="G28" s="106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6</v>
      </c>
      <c r="C32" s="82">
        <f>+F19</f>
        <v>0</v>
      </c>
      <c r="D32" s="3"/>
      <c r="E32" s="3"/>
      <c r="F32" s="3"/>
    </row>
    <row r="33" spans="2:9" ht="15.75" thickBot="1" x14ac:dyDescent="0.25">
      <c r="B33" s="17" t="s">
        <v>7</v>
      </c>
      <c r="C33" s="83">
        <f>+E28</f>
        <v>0</v>
      </c>
      <c r="D33" s="3"/>
      <c r="E33" s="3"/>
      <c r="F33" s="3"/>
    </row>
    <row r="34" spans="2:9" ht="17.25" thickTop="1" thickBot="1" x14ac:dyDescent="0.3">
      <c r="B34" s="26" t="s">
        <v>8</v>
      </c>
      <c r="C34" s="84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6" t="s">
        <v>34</v>
      </c>
    </row>
  </sheetData>
  <sheetProtection sheet="1" objects="1" scenarios="1"/>
  <mergeCells count="8">
    <mergeCell ref="D1:F1"/>
    <mergeCell ref="B2:E2"/>
    <mergeCell ref="B5:F5"/>
    <mergeCell ref="G8:H16"/>
    <mergeCell ref="F21:G28"/>
    <mergeCell ref="B19:E19"/>
    <mergeCell ref="B28:D28"/>
    <mergeCell ref="B21:E21"/>
  </mergeCells>
  <dataValidations count="1">
    <dataValidation type="list" allowBlank="1" showInputMessage="1" showErrorMessage="1" sqref="C7:C18">
      <formula1>$W$7:$W$15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F2" sqref="F2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00" t="s">
        <v>81</v>
      </c>
      <c r="C2" s="100"/>
      <c r="D2" s="100"/>
      <c r="E2" s="100"/>
      <c r="F2" s="50"/>
    </row>
    <row r="3" spans="2:13" ht="17.25" thickTop="1" thickBot="1" x14ac:dyDescent="0.3">
      <c r="B3" s="119" t="s">
        <v>70</v>
      </c>
      <c r="C3" s="120"/>
      <c r="D3" s="120"/>
      <c r="E3" s="121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4"/>
      <c r="G4" s="64"/>
    </row>
    <row r="5" spans="2:13" ht="15.75" x14ac:dyDescent="0.25">
      <c r="B5" s="122" t="s">
        <v>65</v>
      </c>
      <c r="C5" s="123"/>
      <c r="D5" s="123"/>
      <c r="E5" s="124"/>
      <c r="G5" s="64"/>
    </row>
    <row r="6" spans="2:13" ht="15" customHeight="1" x14ac:dyDescent="0.25">
      <c r="B6" s="2" t="s">
        <v>47</v>
      </c>
      <c r="C6" s="1"/>
      <c r="D6" s="6"/>
      <c r="E6" s="20">
        <f t="shared" ref="E6:E19" si="0">+C6*D6</f>
        <v>0</v>
      </c>
      <c r="F6" s="117" t="s">
        <v>74</v>
      </c>
      <c r="G6" s="118"/>
      <c r="M6" t="s">
        <v>24</v>
      </c>
    </row>
    <row r="7" spans="2:13" x14ac:dyDescent="0.25">
      <c r="B7" s="2" t="s">
        <v>48</v>
      </c>
      <c r="C7" s="1"/>
      <c r="D7" s="6"/>
      <c r="E7" s="20">
        <f t="shared" si="0"/>
        <v>0</v>
      </c>
      <c r="F7" s="117"/>
      <c r="G7" s="118"/>
      <c r="M7" t="s">
        <v>22</v>
      </c>
    </row>
    <row r="8" spans="2:13" x14ac:dyDescent="0.25">
      <c r="B8" s="2" t="s">
        <v>50</v>
      </c>
      <c r="C8" s="1"/>
      <c r="D8" s="6"/>
      <c r="E8" s="20">
        <f t="shared" si="0"/>
        <v>0</v>
      </c>
      <c r="F8" s="117"/>
      <c r="G8" s="118"/>
    </row>
    <row r="9" spans="2:13" x14ac:dyDescent="0.25">
      <c r="B9" s="2" t="s">
        <v>49</v>
      </c>
      <c r="C9" s="1"/>
      <c r="D9" s="6"/>
      <c r="E9" s="20">
        <f t="shared" si="0"/>
        <v>0</v>
      </c>
      <c r="F9" s="117"/>
      <c r="G9" s="118"/>
    </row>
    <row r="10" spans="2:13" x14ac:dyDescent="0.25">
      <c r="B10" s="48" t="s">
        <v>66</v>
      </c>
      <c r="C10" s="11"/>
      <c r="D10" s="16"/>
      <c r="E10" s="22">
        <f t="shared" si="0"/>
        <v>0</v>
      </c>
      <c r="F10" s="117"/>
      <c r="G10" s="118"/>
    </row>
    <row r="11" spans="2:13" ht="15.75" x14ac:dyDescent="0.25">
      <c r="B11" s="112" t="s">
        <v>44</v>
      </c>
      <c r="C11" s="113"/>
      <c r="D11" s="113"/>
      <c r="E11" s="114"/>
      <c r="F11" s="117"/>
      <c r="G11" s="118"/>
    </row>
    <row r="12" spans="2:13" x14ac:dyDescent="0.25">
      <c r="B12" s="78" t="s">
        <v>51</v>
      </c>
      <c r="C12" s="76"/>
      <c r="D12" s="77"/>
      <c r="E12" s="67">
        <f t="shared" si="0"/>
        <v>0</v>
      </c>
      <c r="F12" s="117"/>
      <c r="G12" s="118"/>
    </row>
    <row r="13" spans="2:13" x14ac:dyDescent="0.25">
      <c r="B13" s="78" t="s">
        <v>55</v>
      </c>
      <c r="C13" s="76"/>
      <c r="D13" s="77"/>
      <c r="E13" s="67">
        <f t="shared" si="0"/>
        <v>0</v>
      </c>
      <c r="F13" s="117"/>
      <c r="G13" s="118"/>
    </row>
    <row r="14" spans="2:13" x14ac:dyDescent="0.25">
      <c r="B14" s="2" t="s">
        <v>52</v>
      </c>
      <c r="C14" s="1"/>
      <c r="D14" s="6"/>
      <c r="E14" s="67">
        <f t="shared" si="0"/>
        <v>0</v>
      </c>
      <c r="F14" s="117"/>
      <c r="G14" s="118"/>
    </row>
    <row r="15" spans="2:13" x14ac:dyDescent="0.25">
      <c r="B15" s="2" t="s">
        <v>53</v>
      </c>
      <c r="C15" s="1"/>
      <c r="D15" s="6"/>
      <c r="E15" s="67">
        <f t="shared" si="0"/>
        <v>0</v>
      </c>
      <c r="F15" s="117"/>
      <c r="G15" s="118"/>
    </row>
    <row r="16" spans="2:13" ht="15.75" x14ac:dyDescent="0.25">
      <c r="B16" s="112" t="s">
        <v>60</v>
      </c>
      <c r="C16" s="113"/>
      <c r="D16" s="113"/>
      <c r="E16" s="114"/>
      <c r="F16" s="117"/>
      <c r="G16" s="118"/>
    </row>
    <row r="17" spans="2:7" x14ac:dyDescent="0.25">
      <c r="B17" s="2" t="s">
        <v>57</v>
      </c>
      <c r="C17" s="76"/>
      <c r="D17" s="6"/>
      <c r="E17" s="67">
        <f t="shared" si="0"/>
        <v>0</v>
      </c>
      <c r="F17" s="117"/>
      <c r="G17" s="118"/>
    </row>
    <row r="18" spans="2:7" x14ac:dyDescent="0.25">
      <c r="B18" s="2" t="s">
        <v>58</v>
      </c>
      <c r="C18" s="76"/>
      <c r="D18" s="6"/>
      <c r="E18" s="67">
        <f t="shared" si="0"/>
        <v>0</v>
      </c>
      <c r="F18" s="117"/>
      <c r="G18" s="118"/>
    </row>
    <row r="19" spans="2:7" ht="15.75" thickBot="1" x14ac:dyDescent="0.3">
      <c r="B19" s="2" t="s">
        <v>59</v>
      </c>
      <c r="C19" s="76"/>
      <c r="D19" s="6"/>
      <c r="E19" s="67">
        <f t="shared" si="0"/>
        <v>0</v>
      </c>
      <c r="F19" s="117"/>
      <c r="G19" s="118"/>
    </row>
    <row r="20" spans="2:7" ht="17.25" thickTop="1" thickBot="1" x14ac:dyDescent="0.3">
      <c r="B20" s="108" t="s">
        <v>54</v>
      </c>
      <c r="C20" s="109"/>
      <c r="D20" s="107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5"/>
    </row>
    <row r="22" spans="2:7" ht="17.25" thickTop="1" thickBot="1" x14ac:dyDescent="0.3">
      <c r="B22" s="110" t="s">
        <v>56</v>
      </c>
      <c r="C22" s="111"/>
      <c r="D22" s="111"/>
      <c r="E22" s="104"/>
      <c r="F22" s="115" t="s">
        <v>78</v>
      </c>
      <c r="G22" s="116"/>
    </row>
    <row r="23" spans="2:7" ht="33" thickTop="1" thickBot="1" x14ac:dyDescent="0.3">
      <c r="B23" s="36" t="s">
        <v>72</v>
      </c>
      <c r="C23" s="34" t="s">
        <v>68</v>
      </c>
      <c r="D23" s="35" t="s">
        <v>45</v>
      </c>
      <c r="E23" s="68" t="s">
        <v>2</v>
      </c>
      <c r="F23" s="115"/>
      <c r="G23" s="116"/>
    </row>
    <row r="24" spans="2:7" ht="16.5" customHeight="1" thickTop="1" x14ac:dyDescent="0.25">
      <c r="B24" s="21"/>
      <c r="C24" s="9"/>
      <c r="D24" s="14"/>
      <c r="E24" s="67">
        <f>+C24*D24</f>
        <v>0</v>
      </c>
      <c r="F24" s="115"/>
      <c r="G24" s="116"/>
    </row>
    <row r="25" spans="2:7" x14ac:dyDescent="0.25">
      <c r="B25" s="2"/>
      <c r="C25" s="38"/>
      <c r="D25" s="6"/>
      <c r="E25" s="19">
        <f>+C25*D25</f>
        <v>0</v>
      </c>
      <c r="F25" s="115"/>
      <c r="G25" s="116"/>
    </row>
    <row r="26" spans="2:7" ht="15.75" customHeight="1" x14ac:dyDescent="0.25">
      <c r="B26" s="2"/>
      <c r="C26" s="38"/>
      <c r="D26" s="6"/>
      <c r="E26" s="19">
        <f>+C26*D26</f>
        <v>0</v>
      </c>
      <c r="F26" s="115"/>
      <c r="G26" s="116"/>
    </row>
    <row r="27" spans="2:7" x14ac:dyDescent="0.25">
      <c r="B27" s="2"/>
      <c r="C27" s="38"/>
      <c r="D27" s="6"/>
      <c r="E27" s="19">
        <f>+C27*D27</f>
        <v>0</v>
      </c>
      <c r="F27" s="115"/>
      <c r="G27" s="116"/>
    </row>
    <row r="28" spans="2:7" ht="15.75" thickBot="1" x14ac:dyDescent="0.3">
      <c r="B28" s="10"/>
      <c r="C28" s="39"/>
      <c r="D28" s="15"/>
      <c r="E28" s="22">
        <f>+C28*D28</f>
        <v>0</v>
      </c>
      <c r="F28" s="115"/>
      <c r="G28" s="116"/>
    </row>
    <row r="29" spans="2:7" ht="17.25" thickTop="1" thickBot="1" x14ac:dyDescent="0.3">
      <c r="B29" s="108" t="s">
        <v>46</v>
      </c>
      <c r="C29" s="109"/>
      <c r="D29" s="107"/>
      <c r="E29" s="24">
        <f>SUM(E24:E28)</f>
        <v>0</v>
      </c>
      <c r="F29" s="115"/>
      <c r="G29" s="116"/>
    </row>
    <row r="30" spans="2:7" ht="17.25" thickTop="1" thickBot="1" x14ac:dyDescent="0.3">
      <c r="B30" s="70"/>
      <c r="C30" s="70"/>
      <c r="D30" s="70"/>
      <c r="E30" s="74"/>
    </row>
    <row r="31" spans="2:7" ht="35.25" customHeight="1" thickTop="1" thickBot="1" x14ac:dyDescent="0.3">
      <c r="B31" s="36" t="s">
        <v>54</v>
      </c>
      <c r="C31" s="37" t="s">
        <v>4</v>
      </c>
      <c r="D31" s="70"/>
      <c r="E31" s="74"/>
    </row>
    <row r="32" spans="2:7" ht="16.5" thickTop="1" x14ac:dyDescent="0.25">
      <c r="B32" s="25" t="s">
        <v>54</v>
      </c>
      <c r="C32" s="82">
        <f>+E20</f>
        <v>0</v>
      </c>
      <c r="D32" s="70"/>
      <c r="E32" s="74"/>
    </row>
    <row r="33" spans="2:5" ht="16.5" thickBot="1" x14ac:dyDescent="0.3">
      <c r="B33" s="17" t="s">
        <v>61</v>
      </c>
      <c r="C33" s="83">
        <f>+E29</f>
        <v>0</v>
      </c>
    </row>
    <row r="34" spans="2:5" ht="17.25" thickTop="1" thickBot="1" x14ac:dyDescent="0.3">
      <c r="B34" s="26" t="s">
        <v>62</v>
      </c>
      <c r="C34" s="84">
        <f>+SUM(C32:C33)</f>
        <v>0</v>
      </c>
    </row>
    <row r="35" spans="2:5" ht="16.5" thickTop="1" x14ac:dyDescent="0.25">
      <c r="B35" s="79"/>
      <c r="C35" s="80"/>
    </row>
    <row r="36" spans="2:5" x14ac:dyDescent="0.25">
      <c r="C36" s="85"/>
    </row>
    <row r="37" spans="2:5" ht="30" customHeight="1" x14ac:dyDescent="0.25">
      <c r="E37" s="52"/>
    </row>
    <row r="38" spans="2:5" ht="22.5" x14ac:dyDescent="0.25">
      <c r="E38" s="66" t="s">
        <v>34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D7" sqref="D7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00"/>
      <c r="E1" s="100"/>
      <c r="F1" s="100"/>
    </row>
    <row r="2" spans="2:21" ht="40.5" customHeight="1" thickBot="1" x14ac:dyDescent="0.25">
      <c r="B2" s="101" t="s">
        <v>82</v>
      </c>
      <c r="C2" s="101"/>
      <c r="D2" s="50"/>
      <c r="E2" s="50"/>
      <c r="F2" s="50"/>
      <c r="U2" s="3" t="s">
        <v>30</v>
      </c>
    </row>
    <row r="3" spans="2:21" ht="30.75" customHeight="1" thickBot="1" x14ac:dyDescent="0.25">
      <c r="B3" s="91" t="s">
        <v>42</v>
      </c>
      <c r="C3" s="81"/>
      <c r="D3" s="125" t="s">
        <v>76</v>
      </c>
      <c r="E3" s="106"/>
      <c r="F3" s="106"/>
      <c r="U3" s="3" t="s">
        <v>31</v>
      </c>
    </row>
    <row r="4" spans="2:21" ht="15.75" thickBot="1" x14ac:dyDescent="0.25"/>
    <row r="5" spans="2:21" ht="17.25" thickTop="1" thickBot="1" x14ac:dyDescent="0.25">
      <c r="B5" s="119" t="s">
        <v>69</v>
      </c>
      <c r="C5" s="121"/>
      <c r="D5" s="50"/>
    </row>
    <row r="6" spans="2:21" ht="24.75" customHeight="1" thickBot="1" x14ac:dyDescent="0.25">
      <c r="B6" s="87" t="s">
        <v>10</v>
      </c>
      <c r="C6" s="88" t="s">
        <v>33</v>
      </c>
      <c r="E6" s="3"/>
      <c r="F6" s="3"/>
    </row>
    <row r="7" spans="2:21" x14ac:dyDescent="0.2">
      <c r="B7" s="25" t="s">
        <v>41</v>
      </c>
      <c r="C7" s="71">
        <f>+'Costos de Producción'!$C$3*12</f>
        <v>0</v>
      </c>
      <c r="E7" s="3"/>
      <c r="F7" s="3"/>
    </row>
    <row r="8" spans="2:21" x14ac:dyDescent="0.2">
      <c r="B8" s="17" t="s">
        <v>39</v>
      </c>
      <c r="C8" s="72" t="e">
        <f>+(C7*'Costos de Producción'!$C$34)+('Costos Fijos'!$C$34*12)</f>
        <v>#DIV/0!</v>
      </c>
      <c r="E8" s="3"/>
      <c r="F8" s="86"/>
    </row>
    <row r="9" spans="2:21" x14ac:dyDescent="0.2">
      <c r="B9" s="17" t="s">
        <v>10</v>
      </c>
      <c r="C9" s="72">
        <f>+C7*C3</f>
        <v>0</v>
      </c>
      <c r="E9" s="3"/>
      <c r="F9" s="86"/>
    </row>
    <row r="10" spans="2:21" ht="15.75" x14ac:dyDescent="0.25">
      <c r="B10" s="17" t="s">
        <v>43</v>
      </c>
      <c r="C10" s="72" t="e">
        <f>+C9-C8</f>
        <v>#DIV/0!</v>
      </c>
      <c r="I10" s="27"/>
    </row>
    <row r="11" spans="2:21" ht="16.5" thickBot="1" x14ac:dyDescent="0.3">
      <c r="B11" s="69" t="s">
        <v>40</v>
      </c>
      <c r="C11" s="73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6" t="s">
        <v>34</v>
      </c>
    </row>
  </sheetData>
  <mergeCells count="4">
    <mergeCell ref="D1:F1"/>
    <mergeCell ref="B5:C5"/>
    <mergeCell ref="B2:C2"/>
    <mergeCell ref="D3:F3"/>
  </mergeCells>
  <pageMargins left="0.7" right="0.7" top="0.75" bottom="0.75" header="0.3" footer="0.3"/>
  <pageSetup paperSize="9" orientation="portrait" horizontalDpi="300" verticalDpi="300" r:id="rId1"/>
  <ignoredErrors>
    <ignoredError sqref="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>
      <selection activeCell="G4" sqref="G4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6" t="s">
        <v>83</v>
      </c>
      <c r="C2" s="126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35</v>
      </c>
      <c r="C4" s="60">
        <f>+'Inversión Inicial'!$E$18</f>
        <v>0</v>
      </c>
    </row>
    <row r="5" spans="2:3" x14ac:dyDescent="0.25">
      <c r="B5" s="61" t="s">
        <v>23</v>
      </c>
      <c r="C5" s="62">
        <f>+'Costos Fijos'!$C$34</f>
        <v>0</v>
      </c>
    </row>
    <row r="6" spans="2:3" x14ac:dyDescent="0.25">
      <c r="B6" s="59" t="s">
        <v>12</v>
      </c>
      <c r="C6" s="60" t="e">
        <f>+'Costos de Producción'!$C$34</f>
        <v>#DIV/0!</v>
      </c>
    </row>
    <row r="7" spans="2:3" x14ac:dyDescent="0.25">
      <c r="B7" s="59" t="s">
        <v>71</v>
      </c>
      <c r="C7" s="89">
        <f>+'Presupuesto de Ventas'!$C$7</f>
        <v>0</v>
      </c>
    </row>
    <row r="8" spans="2:3" x14ac:dyDescent="0.25">
      <c r="B8" s="61" t="s">
        <v>9</v>
      </c>
      <c r="C8" s="62">
        <f>+'Presupuesto de Ventas'!$C$3</f>
        <v>0</v>
      </c>
    </row>
    <row r="9" spans="2:3" ht="16.5" thickBot="1" x14ac:dyDescent="0.3">
      <c r="B9" s="63" t="s">
        <v>13</v>
      </c>
      <c r="C9" s="127" t="e">
        <f>+'Presupuesto de Ventas'!$C$11</f>
        <v>#DIV/0!</v>
      </c>
    </row>
    <row r="13" spans="2:3" ht="30" customHeight="1" x14ac:dyDescent="0.25">
      <c r="C13" s="30"/>
    </row>
    <row r="14" spans="2:3" ht="22.5" x14ac:dyDescent="0.25">
      <c r="C14" s="55" t="s">
        <v>34</v>
      </c>
    </row>
  </sheetData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Costos de Producción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U15280500977</cp:lastModifiedBy>
  <cp:lastPrinted>2013-01-17T15:12:43Z</cp:lastPrinted>
  <dcterms:created xsi:type="dcterms:W3CDTF">2011-08-10T22:24:42Z</dcterms:created>
  <dcterms:modified xsi:type="dcterms:W3CDTF">2023-02-13T14:09:30Z</dcterms:modified>
</cp:coreProperties>
</file>